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2022 유망강소기업" sheetId="1" r:id="rId1"/>
  </sheets>
  <calcPr calcId="145621"/>
</workbook>
</file>

<file path=xl/calcChain.xml><?xml version="1.0" encoding="utf-8"?>
<calcChain xmlns="http://schemas.openxmlformats.org/spreadsheetml/2006/main">
  <c r="R4" i="1" l="1"/>
  <c r="AE4" i="1"/>
  <c r="N4" i="1"/>
  <c r="Y4" i="1"/>
  <c r="X4" i="1"/>
  <c r="W4" i="1"/>
  <c r="Z4" i="1" s="1"/>
  <c r="V4" i="1"/>
  <c r="M4" i="1"/>
</calcChain>
</file>

<file path=xl/sharedStrings.xml><?xml version="1.0" encoding="utf-8"?>
<sst xmlns="http://schemas.openxmlformats.org/spreadsheetml/2006/main" count="57" uniqueCount="36">
  <si>
    <t>번호</t>
    <phoneticPr fontId="17" type="noConversion"/>
  </si>
  <si>
    <t>기업명</t>
    <phoneticPr fontId="17" type="noConversion"/>
  </si>
  <si>
    <t>대표자</t>
    <phoneticPr fontId="17" type="noConversion"/>
  </si>
  <si>
    <t>사업자등록번호</t>
    <phoneticPr fontId="17" type="noConversion"/>
  </si>
  <si>
    <t>주소</t>
    <phoneticPr fontId="17" type="noConversion"/>
  </si>
  <si>
    <t>주력제품</t>
    <phoneticPr fontId="17" type="noConversion"/>
  </si>
  <si>
    <t>매출액(백만원)</t>
  </si>
  <si>
    <t>2019년</t>
  </si>
  <si>
    <t>2020년</t>
  </si>
  <si>
    <t>2021년</t>
  </si>
  <si>
    <t>3년 평균</t>
  </si>
  <si>
    <t>R&amp;D투자액(백만원)</t>
  </si>
  <si>
    <t>R&amp;D투자비율(%)</t>
  </si>
  <si>
    <t>3년평균</t>
    <phoneticPr fontId="17" type="noConversion"/>
  </si>
  <si>
    <t>고용인원 수 (명)</t>
    <phoneticPr fontId="17" type="noConversion"/>
  </si>
  <si>
    <t>업종분류</t>
    <phoneticPr fontId="17" type="noConversion"/>
  </si>
  <si>
    <t>3년 평균</t>
    <phoneticPr fontId="17" type="noConversion"/>
  </si>
  <si>
    <t>2019년</t>
    <phoneticPr fontId="17" type="noConversion"/>
  </si>
  <si>
    <t>신청일 기준</t>
    <phoneticPr fontId="17" type="noConversion"/>
  </si>
  <si>
    <t>수출액(백만원)</t>
    <phoneticPr fontId="17" type="noConversion"/>
  </si>
  <si>
    <t>㈜가나다라</t>
    <phoneticPr fontId="17" type="noConversion"/>
  </si>
  <si>
    <t>가나다</t>
    <phoneticPr fontId="17" type="noConversion"/>
  </si>
  <si>
    <t>123-45-67890</t>
    <phoneticPr fontId="17" type="noConversion"/>
  </si>
  <si>
    <t>포항시 남구 지곡로 394</t>
    <phoneticPr fontId="17" type="noConversion"/>
  </si>
  <si>
    <t>업종코드
(표준산업분류)</t>
    <phoneticPr fontId="17" type="noConversion"/>
  </si>
  <si>
    <t>C27216</t>
    <phoneticPr fontId="17" type="noConversion"/>
  </si>
  <si>
    <t>산업 처리공정 제어장비 제조업</t>
    <phoneticPr fontId="17" type="noConversion"/>
  </si>
  <si>
    <t>형상인식장치</t>
    <phoneticPr fontId="17" type="noConversion"/>
  </si>
  <si>
    <t>CAGR(%)</t>
    <phoneticPr fontId="17" type="noConversion"/>
  </si>
  <si>
    <t>자동계산</t>
    <phoneticPr fontId="17" type="noConversion"/>
  </si>
  <si>
    <t xml:space="preserve"> 성명</t>
    <phoneticPr fontId="17" type="noConversion"/>
  </si>
  <si>
    <t>직위</t>
    <phoneticPr fontId="17" type="noConversion"/>
  </si>
  <si>
    <t>e-mail</t>
    <phoneticPr fontId="17" type="noConversion"/>
  </si>
  <si>
    <t>연락처</t>
    <phoneticPr fontId="17" type="noConversion"/>
  </si>
  <si>
    <t>실무담당자</t>
    <phoneticPr fontId="17" type="noConversion"/>
  </si>
  <si>
    <t>산업기술분류
(산업기술분류코드)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</si>
</sst>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;[Red]\-#,##0\ 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u/>
      <sz val="7.7"/>
      <color theme="10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7" fillId="0" borderId="0" xfId="0" applyFont="1">
      <alignment vertical="center"/>
    </xf>
    <xf numFmtId="176" fontId="30" fillId="0" borderId="11" xfId="1" applyNumberFormat="1" applyFont="1" applyBorder="1" applyAlignment="1">
      <alignment vertical="center" wrapText="1"/>
    </xf>
    <xf numFmtId="0" fontId="27" fillId="0" borderId="11" xfId="0" applyFont="1" applyBorder="1" applyAlignment="1">
      <alignment horizontal="center" vertical="center"/>
    </xf>
    <xf numFmtId="41" fontId="30" fillId="0" borderId="11" xfId="1" applyFont="1" applyBorder="1" applyAlignment="1">
      <alignment vertical="center" wrapText="1"/>
    </xf>
    <xf numFmtId="10" fontId="29" fillId="34" borderId="11" xfId="2" applyNumberFormat="1" applyFont="1" applyFill="1" applyBorder="1" applyAlignment="1">
      <alignment vertical="center" wrapText="1"/>
    </xf>
    <xf numFmtId="9" fontId="29" fillId="34" borderId="11" xfId="2" applyFont="1" applyFill="1" applyBorder="1" applyAlignment="1">
      <alignment horizontal="center" vertical="center" wrapText="1"/>
    </xf>
    <xf numFmtId="41" fontId="29" fillId="33" borderId="11" xfId="1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10" fontId="29" fillId="34" borderId="11" xfId="2" applyNumberFormat="1" applyFont="1" applyFill="1" applyBorder="1" applyAlignment="1">
      <alignment horizontal="center" vertical="center" wrapText="1"/>
    </xf>
    <xf numFmtId="0" fontId="29" fillId="33" borderId="11" xfId="0" applyFont="1" applyFill="1" applyBorder="1" applyAlignment="1">
      <alignment horizontal="center" vertical="center"/>
    </xf>
    <xf numFmtId="41" fontId="29" fillId="34" borderId="11" xfId="1" applyFont="1" applyFill="1" applyBorder="1" applyAlignment="1">
      <alignment horizontal="center" vertical="center" wrapText="1"/>
    </xf>
    <xf numFmtId="0" fontId="29" fillId="33" borderId="11" xfId="0" applyFont="1" applyFill="1" applyBorder="1" applyAlignment="1">
      <alignment horizontal="center" vertical="center" wrapText="1"/>
    </xf>
    <xf numFmtId="1" fontId="29" fillId="34" borderId="11" xfId="2" applyNumberFormat="1" applyFont="1" applyFill="1" applyBorder="1" applyAlignment="1">
      <alignment horizontal="center" vertical="center" wrapText="1"/>
    </xf>
    <xf numFmtId="41" fontId="30" fillId="0" borderId="11" xfId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9" fillId="33" borderId="11" xfId="0" applyFont="1" applyFill="1" applyBorder="1" applyAlignment="1">
      <alignment horizontal="center" vertical="center"/>
    </xf>
    <xf numFmtId="0" fontId="29" fillId="33" borderId="13" xfId="0" applyFont="1" applyFill="1" applyBorder="1" applyAlignment="1">
      <alignment horizontal="center" vertical="center"/>
    </xf>
    <xf numFmtId="0" fontId="29" fillId="33" borderId="14" xfId="0" applyFont="1" applyFill="1" applyBorder="1" applyAlignment="1">
      <alignment horizontal="center" vertical="center"/>
    </xf>
    <xf numFmtId="0" fontId="29" fillId="33" borderId="12" xfId="0" applyFont="1" applyFill="1" applyBorder="1" applyAlignment="1">
      <alignment horizontal="center" vertical="center"/>
    </xf>
    <xf numFmtId="0" fontId="29" fillId="33" borderId="11" xfId="0" applyFont="1" applyFill="1" applyBorder="1" applyAlignment="1">
      <alignment horizontal="center" vertical="center" wrapText="1"/>
    </xf>
    <xf numFmtId="0" fontId="29" fillId="33" borderId="13" xfId="0" applyFont="1" applyFill="1" applyBorder="1" applyAlignment="1">
      <alignment horizontal="center" vertical="center" wrapText="1"/>
    </xf>
    <xf numFmtId="0" fontId="29" fillId="33" borderId="14" xfId="0" applyFont="1" applyFill="1" applyBorder="1" applyAlignment="1">
      <alignment horizontal="center" vertical="center" wrapText="1"/>
    </xf>
    <xf numFmtId="0" fontId="29" fillId="33" borderId="12" xfId="0" applyFont="1" applyFill="1" applyBorder="1" applyAlignment="1">
      <alignment horizontal="center" vertical="center" wrapText="1"/>
    </xf>
  </cellXfs>
  <cellStyles count="58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백분율" xfId="2" builtinId="5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18" xfId="53"/>
    <cellStyle name="쉼표 [0] 2" xfId="44"/>
    <cellStyle name="쉼표 [0] 3" xfId="46"/>
    <cellStyle name="연결된 셀" xfId="13" builtinId="24" customBuiltin="1"/>
    <cellStyle name="요약" xfId="18" builtinId="25" customBuiltin="1"/>
    <cellStyle name="입력" xfId="10" builtinId="20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제목 5" xfId="43"/>
    <cellStyle name="좋음" xfId="7" builtinId="26" customBuiltin="1"/>
    <cellStyle name="좋음 3" xfId="55"/>
    <cellStyle name="출력" xfId="11" builtinId="21" customBuiltin="1"/>
    <cellStyle name="표준" xfId="0" builtinId="0"/>
    <cellStyle name="표준 10" xfId="49"/>
    <cellStyle name="표준 108 2 3" xfId="51"/>
    <cellStyle name="표준 2" xfId="45"/>
    <cellStyle name="표준 2 8" xfId="52"/>
    <cellStyle name="표준 3 7" xfId="56"/>
    <cellStyle name="표준 8" xfId="54"/>
    <cellStyle name="하이퍼링크 14" xfId="47"/>
    <cellStyle name="하이퍼링크 15" xfId="48"/>
    <cellStyle name="하이퍼링크 16" xfId="50"/>
    <cellStyle name="하이퍼링크 3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5"/>
  <sheetViews>
    <sheetView tabSelected="1" workbookViewId="0">
      <selection activeCell="F15" sqref="F15"/>
    </sheetView>
  </sheetViews>
  <sheetFormatPr defaultRowHeight="13.5" x14ac:dyDescent="0.3"/>
  <cols>
    <col min="1" max="1" width="4.75" style="1" bestFit="1" customWidth="1"/>
    <col min="2" max="3" width="9" style="1"/>
    <col min="4" max="4" width="13.125" style="1" bestFit="1" customWidth="1"/>
    <col min="5" max="5" width="20" style="1" bestFit="1" customWidth="1"/>
    <col min="6" max="6" width="16" style="1" customWidth="1"/>
    <col min="7" max="7" width="12" style="1" customWidth="1"/>
    <col min="8" max="8" width="12.25" style="1" customWidth="1"/>
    <col min="9" max="9" width="14.875" style="1" customWidth="1"/>
    <col min="10" max="13" width="9" style="1"/>
    <col min="14" max="14" width="10" style="1" customWidth="1"/>
    <col min="15" max="26" width="9" style="1"/>
    <col min="27" max="29" width="7.25" style="1" bestFit="1" customWidth="1"/>
    <col min="30" max="30" width="9.75" style="1" bestFit="1" customWidth="1"/>
    <col min="31" max="31" width="7.875" style="1" bestFit="1" customWidth="1"/>
    <col min="32" max="33" width="9" style="1"/>
    <col min="34" max="34" width="14.125" style="1" customWidth="1"/>
    <col min="35" max="35" width="17.5" style="1" customWidth="1"/>
    <col min="36" max="16384" width="9" style="1"/>
  </cols>
  <sheetData>
    <row r="2" spans="1:35" ht="13.5" customHeight="1" x14ac:dyDescent="0.3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22" t="s">
        <v>35</v>
      </c>
      <c r="G2" s="22" t="s">
        <v>24</v>
      </c>
      <c r="H2" s="22" t="s">
        <v>15</v>
      </c>
      <c r="I2" s="18" t="s">
        <v>5</v>
      </c>
      <c r="J2" s="23" t="s">
        <v>6</v>
      </c>
      <c r="K2" s="24"/>
      <c r="L2" s="24"/>
      <c r="M2" s="24"/>
      <c r="N2" s="25"/>
      <c r="O2" s="22" t="s">
        <v>19</v>
      </c>
      <c r="P2" s="22"/>
      <c r="Q2" s="22"/>
      <c r="R2" s="22"/>
      <c r="S2" s="22" t="s">
        <v>11</v>
      </c>
      <c r="T2" s="22"/>
      <c r="U2" s="22"/>
      <c r="V2" s="22"/>
      <c r="W2" s="22" t="s">
        <v>12</v>
      </c>
      <c r="X2" s="22"/>
      <c r="Y2" s="22"/>
      <c r="Z2" s="22"/>
      <c r="AA2" s="18" t="s">
        <v>14</v>
      </c>
      <c r="AB2" s="18"/>
      <c r="AC2" s="18"/>
      <c r="AD2" s="18"/>
      <c r="AE2" s="18"/>
      <c r="AF2" s="19" t="s">
        <v>34</v>
      </c>
      <c r="AG2" s="20"/>
      <c r="AH2" s="20"/>
      <c r="AI2" s="21"/>
    </row>
    <row r="3" spans="1:35" x14ac:dyDescent="0.3">
      <c r="A3" s="18"/>
      <c r="B3" s="18"/>
      <c r="C3" s="18"/>
      <c r="D3" s="18"/>
      <c r="E3" s="18"/>
      <c r="F3" s="18"/>
      <c r="G3" s="18"/>
      <c r="H3" s="18"/>
      <c r="I3" s="18"/>
      <c r="J3" s="7" t="s">
        <v>7</v>
      </c>
      <c r="K3" s="7" t="s">
        <v>8</v>
      </c>
      <c r="L3" s="7" t="s">
        <v>9</v>
      </c>
      <c r="M3" s="12" t="s">
        <v>13</v>
      </c>
      <c r="N3" s="12" t="s">
        <v>28</v>
      </c>
      <c r="O3" s="7" t="s">
        <v>7</v>
      </c>
      <c r="P3" s="7" t="s">
        <v>8</v>
      </c>
      <c r="Q3" s="7" t="s">
        <v>9</v>
      </c>
      <c r="R3" s="12" t="s">
        <v>10</v>
      </c>
      <c r="S3" s="7" t="s">
        <v>7</v>
      </c>
      <c r="T3" s="7" t="s">
        <v>8</v>
      </c>
      <c r="U3" s="7" t="s">
        <v>9</v>
      </c>
      <c r="V3" s="12" t="s">
        <v>10</v>
      </c>
      <c r="W3" s="7" t="s">
        <v>7</v>
      </c>
      <c r="X3" s="7" t="s">
        <v>8</v>
      </c>
      <c r="Y3" s="7" t="s">
        <v>9</v>
      </c>
      <c r="Z3" s="12" t="s">
        <v>10</v>
      </c>
      <c r="AA3" s="7" t="s">
        <v>17</v>
      </c>
      <c r="AB3" s="7" t="s">
        <v>8</v>
      </c>
      <c r="AC3" s="7" t="s">
        <v>9</v>
      </c>
      <c r="AD3" s="12" t="s">
        <v>18</v>
      </c>
      <c r="AE3" s="10" t="s">
        <v>16</v>
      </c>
      <c r="AF3" s="10" t="s">
        <v>30</v>
      </c>
      <c r="AG3" s="10" t="s">
        <v>31</v>
      </c>
      <c r="AH3" s="10" t="s">
        <v>32</v>
      </c>
      <c r="AI3" s="10" t="s">
        <v>33</v>
      </c>
    </row>
    <row r="4" spans="1:35" ht="26.25" customHeight="1" x14ac:dyDescent="0.3">
      <c r="A4" s="3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8">
        <v>100506</v>
      </c>
      <c r="G4" s="16" t="s">
        <v>25</v>
      </c>
      <c r="H4" s="16" t="s">
        <v>26</v>
      </c>
      <c r="I4" s="8" t="s">
        <v>27</v>
      </c>
      <c r="J4" s="2">
        <v>10000</v>
      </c>
      <c r="K4" s="2">
        <v>12000</v>
      </c>
      <c r="L4" s="2">
        <v>13000</v>
      </c>
      <c r="M4" s="11">
        <f>AVERAGE(J4,K4,L4)</f>
        <v>11666.666666666666</v>
      </c>
      <c r="N4" s="6">
        <f>IFERROR((L4/J4)^(1/2)-1, "")</f>
        <v>0.14017542509913805</v>
      </c>
      <c r="O4" s="4">
        <v>1000</v>
      </c>
      <c r="P4" s="4">
        <v>1200</v>
      </c>
      <c r="Q4" s="4">
        <v>1300</v>
      </c>
      <c r="R4" s="11">
        <f>AVERAGE(O4,P4,Q4)</f>
        <v>1166.6666666666667</v>
      </c>
      <c r="S4" s="4">
        <v>150</v>
      </c>
      <c r="T4" s="4">
        <v>200</v>
      </c>
      <c r="U4" s="4">
        <v>300</v>
      </c>
      <c r="V4" s="11">
        <f>AVERAGE(S4,T4,U4)</f>
        <v>216.66666666666666</v>
      </c>
      <c r="W4" s="5">
        <f>S4/J4</f>
        <v>1.4999999999999999E-2</v>
      </c>
      <c r="X4" s="5">
        <f>T4/K4</f>
        <v>1.6666666666666666E-2</v>
      </c>
      <c r="Y4" s="5">
        <f>U4/L4</f>
        <v>2.3076923076923078E-2</v>
      </c>
      <c r="Z4" s="9">
        <f>AVERAGE(W4,X4,Y4)</f>
        <v>1.8247863247863247E-2</v>
      </c>
      <c r="AA4" s="4">
        <v>50</v>
      </c>
      <c r="AB4" s="4">
        <v>60</v>
      </c>
      <c r="AC4" s="4">
        <v>65</v>
      </c>
      <c r="AD4" s="14">
        <v>65</v>
      </c>
      <c r="AE4" s="13">
        <f>AVERAGE(AA4,AB4,AC4)</f>
        <v>58.333333333333336</v>
      </c>
      <c r="AF4" s="3"/>
      <c r="AG4" s="3"/>
      <c r="AH4" s="3"/>
      <c r="AI4" s="3"/>
    </row>
    <row r="5" spans="1:35" x14ac:dyDescent="0.3">
      <c r="F5" s="17"/>
      <c r="M5" s="15" t="s">
        <v>29</v>
      </c>
      <c r="N5" s="15" t="s">
        <v>29</v>
      </c>
      <c r="O5" s="15"/>
      <c r="P5" s="15"/>
      <c r="Q5" s="15"/>
      <c r="R5" s="15" t="s">
        <v>29</v>
      </c>
      <c r="S5" s="15"/>
      <c r="T5" s="15"/>
      <c r="U5" s="15"/>
      <c r="V5" s="15" t="s">
        <v>29</v>
      </c>
      <c r="W5" s="15" t="s">
        <v>29</v>
      </c>
      <c r="X5" s="15" t="s">
        <v>29</v>
      </c>
      <c r="Y5" s="15" t="s">
        <v>29</v>
      </c>
      <c r="Z5" s="15" t="s">
        <v>29</v>
      </c>
      <c r="AA5" s="15"/>
      <c r="AB5" s="15"/>
      <c r="AC5" s="15"/>
      <c r="AD5" s="15"/>
      <c r="AE5" s="15" t="s">
        <v>29</v>
      </c>
    </row>
  </sheetData>
  <mergeCells count="15">
    <mergeCell ref="AF2:AI2"/>
    <mergeCell ref="G2:G3"/>
    <mergeCell ref="F2:F3"/>
    <mergeCell ref="H2:H3"/>
    <mergeCell ref="I2:I3"/>
    <mergeCell ref="AA2:AE2"/>
    <mergeCell ref="J2:N2"/>
    <mergeCell ref="O2:R2"/>
    <mergeCell ref="S2:V2"/>
    <mergeCell ref="W2:Z2"/>
    <mergeCell ref="A2:A3"/>
    <mergeCell ref="B2:B3"/>
    <mergeCell ref="C2:C3"/>
    <mergeCell ref="D2:D3"/>
    <mergeCell ref="E2:E3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 유망강소기업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2022-02-23T06:24:26Z</dcterms:created>
  <dcterms:modified xsi:type="dcterms:W3CDTF">2022-02-24T01:18:33Z</dcterms:modified>
</cp:coreProperties>
</file>